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5-REFERÊNCIA MAIO\"/>
    </mc:Choice>
  </mc:AlternateContent>
  <xr:revisionPtr revIDLastSave="0" documentId="13_ncr:1_{6E7FC64C-FEA4-4AC2-A728-259F16409056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4" sheetId="5" r:id="rId1"/>
  </sheets>
  <definedNames>
    <definedName name="_xlnm.Print_Area" localSheetId="0">'2024'!$B$1:$N$21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5" l="1"/>
  <c r="L16" i="5"/>
  <c r="L15" i="5"/>
  <c r="L13" i="5"/>
  <c r="L12" i="5"/>
  <c r="L11" i="5"/>
  <c r="L10" i="5"/>
  <c r="L9" i="5"/>
  <c r="L8" i="5"/>
  <c r="L7" i="5"/>
  <c r="L6" i="5"/>
  <c r="L5" i="5"/>
  <c r="C19" i="5"/>
</calcChain>
</file>

<file path=xl/sharedStrings.xml><?xml version="1.0" encoding="utf-8"?>
<sst xmlns="http://schemas.openxmlformats.org/spreadsheetml/2006/main" count="117" uniqueCount="48">
  <si>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</si>
  <si>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</si>
  <si>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</si>
  <si>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</si>
  <si>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</si>
  <si>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</si>
  <si>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</si>
  <si>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</si>
  <si>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</si>
  <si>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</si>
  <si>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</si>
  <si>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Reforma</t>
  </si>
  <si>
    <t>Nº do Convênio / Contrato de Repasse firmados em 2024</t>
  </si>
  <si>
    <t>41300003 - Samia Bonfim</t>
  </si>
  <si>
    <t>Convênio 968038/2024</t>
  </si>
  <si>
    <t>Estudos e Pesquisas</t>
  </si>
  <si>
    <t>41320006 - Tabata Amaral</t>
  </si>
  <si>
    <t>32280017 - Ivan Valente</t>
  </si>
  <si>
    <t>38990023 - Adriana Ventura</t>
  </si>
  <si>
    <t>43460008 - Delegado da Cunha</t>
  </si>
  <si>
    <t>41320003 - Tabata Amaral</t>
  </si>
  <si>
    <t>Convênio 971186/2024</t>
  </si>
  <si>
    <t>43860024 - Guilherme Boulos</t>
  </si>
  <si>
    <t>Contrato de Repasse 968185/2024</t>
  </si>
  <si>
    <t>42790014 - Tereza Cristina</t>
  </si>
  <si>
    <r>
      <t xml:space="preserve">36110002 - </t>
    </r>
    <r>
      <rPr>
        <sz val="8"/>
        <color theme="1"/>
        <rFont val="Aptos"/>
        <family val="2"/>
      </rPr>
      <t>Luiza Erundina</t>
    </r>
  </si>
  <si>
    <t>Total em 2024</t>
  </si>
  <si>
    <t>Convênio 973061/2024</t>
  </si>
  <si>
    <t>Convênio 971572/2024</t>
  </si>
  <si>
    <t>Convênio 973601/2024</t>
  </si>
  <si>
    <t>Convênio 971564/2024</t>
  </si>
  <si>
    <t>Convênio 971559/2024</t>
  </si>
  <si>
    <t>Convênio 971409/2024</t>
  </si>
  <si>
    <t>Convênio 971408/2024</t>
  </si>
  <si>
    <t>Convênio 971189/2024</t>
  </si>
  <si>
    <t>Prazo Análise(*)</t>
  </si>
  <si>
    <t>Resultado(*)</t>
  </si>
  <si>
    <t>Contrato de Repasse 960392/2024</t>
  </si>
  <si>
    <t>Contrato de Repasse 960391/2024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</si>
  <si>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</si>
  <si>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r>
      <t xml:space="preserve">50410007 - </t>
    </r>
    <r>
      <rPr>
        <sz val="8"/>
        <color theme="1"/>
        <rFont val="Aptos"/>
        <family val="2"/>
      </rPr>
      <t>Comissão de Saúde</t>
    </r>
  </si>
  <si>
    <t>Convênio 971776/2024</t>
  </si>
  <si>
    <t xml:space="preserve">Não assinado </t>
  </si>
  <si>
    <t>Não há</t>
  </si>
  <si>
    <t>36110004 - Luiza Erundina</t>
  </si>
  <si>
    <t>Execução - Transferegov</t>
  </si>
  <si>
    <t>EMENDAS PARLAMENTARES – CONVÊNIOS E CONTRATOS DE REPASSE FIRMADOS COM A FUNDAÇÃO FACULDADE DE MEDICINA CNPJ 56.577.059/0001-00 A PARTIR DE 2020 - EMENDAS INDICADAS EM 2024 (Mês de referência: Mai/2025)</t>
  </si>
  <si>
    <t>Valores Liberados até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</si>
</sst>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009284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988990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041139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035572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8899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36322&amp;Usr=guest&amp;Pwd=gues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iscricionarias.transferegov.sistema.gov.br/voluntarias/ConsultarProposta/ResultadoDaConsultaDePropostaDetalharProposta.do?idProposta=2040168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035571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89986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2036296&amp;Usr=guest&amp;Pwd=gues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cricionarias.transferegov.sistema.gov.br/voluntarias/ConsultarProposta/ResultadoDaConsultaDePropostaDetalharProposta.do?idProposta=2019640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036300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016901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idConvenio=1163908&amp;destin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0"/>
  <sheetViews>
    <sheetView showGridLines="0" tabSelected="1" topLeftCell="A11" zoomScaleNormal="100" zoomScalePageLayoutView="85" workbookViewId="0">
      <selection activeCell="L16" sqref="L16"/>
    </sheetView>
  </sheetViews>
  <sheetFormatPr defaultRowHeight="14.25" x14ac:dyDescent="0.2"/>
  <cols>
    <col min="1" max="1" width="3.8984375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2" t="s">
        <v>46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7"/>
    </row>
    <row r="2" spans="2:14" ht="12" customHeight="1" x14ac:dyDescent="0.2"/>
    <row r="3" spans="2:14" ht="44.25" customHeight="1" x14ac:dyDescent="0.2">
      <c r="B3" s="13" t="s">
        <v>0</v>
      </c>
      <c r="C3" s="14" t="s">
        <v>1</v>
      </c>
      <c r="D3" s="14" t="s">
        <v>47</v>
      </c>
      <c r="E3" s="13" t="s">
        <v>12</v>
      </c>
      <c r="F3" s="15" t="s">
        <v>45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2.25" customHeight="1" x14ac:dyDescent="0.2">
      <c r="B4" s="13"/>
      <c r="C4" s="14"/>
      <c r="D4" s="14"/>
      <c r="E4" s="13"/>
      <c r="F4" s="16"/>
      <c r="G4" s="13"/>
      <c r="H4" s="13"/>
      <c r="I4" s="13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5" t="s">
        <v>13</v>
      </c>
      <c r="C5" s="3">
        <v>700000</v>
      </c>
      <c r="D5" s="3">
        <v>0</v>
      </c>
      <c r="E5" s="2" t="s">
        <v>27</v>
      </c>
      <c r="F5" s="11" t="s">
        <v>45</v>
      </c>
      <c r="G5" s="2" t="s">
        <v>8</v>
      </c>
      <c r="H5" s="4">
        <v>45656</v>
      </c>
      <c r="I5" s="2" t="s">
        <v>9</v>
      </c>
      <c r="J5" s="4">
        <v>46256</v>
      </c>
      <c r="K5" s="2" t="s">
        <v>10</v>
      </c>
      <c r="L5" s="4">
        <f>J5+60</f>
        <v>46316</v>
      </c>
      <c r="M5" s="2" t="s">
        <v>10</v>
      </c>
    </row>
    <row r="6" spans="2:14" ht="22.5" customHeight="1" x14ac:dyDescent="0.2">
      <c r="B6" s="5" t="s">
        <v>44</v>
      </c>
      <c r="C6" s="3">
        <v>687788</v>
      </c>
      <c r="D6" s="3">
        <v>0</v>
      </c>
      <c r="E6" s="2" t="s">
        <v>28</v>
      </c>
      <c r="F6" s="11" t="s">
        <v>45</v>
      </c>
      <c r="G6" s="2" t="s">
        <v>8</v>
      </c>
      <c r="H6" s="4">
        <v>45646</v>
      </c>
      <c r="I6" s="2" t="s">
        <v>15</v>
      </c>
      <c r="J6" s="4">
        <v>46466</v>
      </c>
      <c r="K6" s="2" t="s">
        <v>10</v>
      </c>
      <c r="L6" s="4">
        <f t="shared" ref="L6:L17" si="0">J6+60</f>
        <v>46526</v>
      </c>
      <c r="M6" s="2" t="s">
        <v>10</v>
      </c>
    </row>
    <row r="7" spans="2:14" ht="22.5" customHeight="1" x14ac:dyDescent="0.2">
      <c r="B7" s="5" t="s">
        <v>16</v>
      </c>
      <c r="C7" s="3">
        <v>766922</v>
      </c>
      <c r="D7" s="3">
        <v>0</v>
      </c>
      <c r="E7" s="2" t="s">
        <v>29</v>
      </c>
      <c r="F7" s="11" t="s">
        <v>45</v>
      </c>
      <c r="G7" s="2" t="s">
        <v>8</v>
      </c>
      <c r="H7" s="4">
        <v>45657</v>
      </c>
      <c r="I7" s="2" t="s">
        <v>9</v>
      </c>
      <c r="J7" s="4">
        <v>46257</v>
      </c>
      <c r="K7" s="2" t="s">
        <v>10</v>
      </c>
      <c r="L7" s="4">
        <f t="shared" si="0"/>
        <v>46317</v>
      </c>
      <c r="M7" s="2" t="s">
        <v>10</v>
      </c>
    </row>
    <row r="8" spans="2:14" ht="22.5" customHeight="1" x14ac:dyDescent="0.2">
      <c r="B8" s="5" t="s">
        <v>16</v>
      </c>
      <c r="C8" s="3">
        <v>268558</v>
      </c>
      <c r="D8" s="3">
        <v>0</v>
      </c>
      <c r="E8" s="2" t="s">
        <v>30</v>
      </c>
      <c r="F8" s="11" t="s">
        <v>45</v>
      </c>
      <c r="G8" s="2" t="s">
        <v>8</v>
      </c>
      <c r="H8" s="4">
        <v>45646</v>
      </c>
      <c r="I8" s="2" t="s">
        <v>15</v>
      </c>
      <c r="J8" s="4">
        <v>46831</v>
      </c>
      <c r="K8" s="2" t="s">
        <v>10</v>
      </c>
      <c r="L8" s="4">
        <f t="shared" si="0"/>
        <v>46891</v>
      </c>
      <c r="M8" s="2" t="s">
        <v>10</v>
      </c>
    </row>
    <row r="9" spans="2:14" ht="22.5" customHeight="1" x14ac:dyDescent="0.2">
      <c r="B9" s="5" t="s">
        <v>17</v>
      </c>
      <c r="C9" s="3">
        <v>699259</v>
      </c>
      <c r="D9" s="3">
        <v>0</v>
      </c>
      <c r="E9" s="2" t="s">
        <v>31</v>
      </c>
      <c r="F9" s="11" t="s">
        <v>45</v>
      </c>
      <c r="G9" s="2" t="s">
        <v>8</v>
      </c>
      <c r="H9" s="4">
        <v>45646</v>
      </c>
      <c r="I9" s="2" t="s">
        <v>15</v>
      </c>
      <c r="J9" s="4">
        <v>46466</v>
      </c>
      <c r="K9" s="2" t="s">
        <v>10</v>
      </c>
      <c r="L9" s="4">
        <f t="shared" si="0"/>
        <v>46526</v>
      </c>
      <c r="M9" s="2" t="s">
        <v>10</v>
      </c>
    </row>
    <row r="10" spans="2:14" ht="22.5" customHeight="1" x14ac:dyDescent="0.2">
      <c r="B10" s="5" t="s">
        <v>18</v>
      </c>
      <c r="C10" s="3">
        <v>269353</v>
      </c>
      <c r="D10" s="3">
        <v>0</v>
      </c>
      <c r="E10" s="2" t="s">
        <v>32</v>
      </c>
      <c r="F10" s="11" t="s">
        <v>45</v>
      </c>
      <c r="G10" s="2" t="s">
        <v>8</v>
      </c>
      <c r="H10" s="4">
        <v>45646</v>
      </c>
      <c r="I10" s="2" t="s">
        <v>9</v>
      </c>
      <c r="J10" s="4">
        <v>46246</v>
      </c>
      <c r="K10" s="2" t="s">
        <v>10</v>
      </c>
      <c r="L10" s="4">
        <f t="shared" si="0"/>
        <v>46306</v>
      </c>
      <c r="M10" s="2" t="s">
        <v>10</v>
      </c>
    </row>
    <row r="11" spans="2:14" ht="22.5" customHeight="1" x14ac:dyDescent="0.2">
      <c r="B11" s="5" t="s">
        <v>19</v>
      </c>
      <c r="C11" s="3">
        <v>1491810</v>
      </c>
      <c r="D11" s="3">
        <v>0</v>
      </c>
      <c r="E11" s="2" t="s">
        <v>33</v>
      </c>
      <c r="F11" s="11" t="s">
        <v>45</v>
      </c>
      <c r="G11" s="2" t="s">
        <v>8</v>
      </c>
      <c r="H11" s="4">
        <v>45646</v>
      </c>
      <c r="I11" s="2" t="s">
        <v>9</v>
      </c>
      <c r="J11" s="4">
        <v>46246</v>
      </c>
      <c r="K11" s="2" t="s">
        <v>10</v>
      </c>
      <c r="L11" s="4">
        <f t="shared" si="0"/>
        <v>46306</v>
      </c>
      <c r="M11" s="2" t="s">
        <v>10</v>
      </c>
    </row>
    <row r="12" spans="2:14" ht="22.5" customHeight="1" x14ac:dyDescent="0.2">
      <c r="B12" s="5" t="s">
        <v>13</v>
      </c>
      <c r="C12" s="3">
        <v>800000</v>
      </c>
      <c r="D12" s="3">
        <v>0</v>
      </c>
      <c r="E12" s="2" t="s">
        <v>34</v>
      </c>
      <c r="F12" s="11" t="s">
        <v>45</v>
      </c>
      <c r="G12" s="2" t="s">
        <v>8</v>
      </c>
      <c r="H12" s="4">
        <v>45646</v>
      </c>
      <c r="I12" s="2" t="s">
        <v>9</v>
      </c>
      <c r="J12" s="4">
        <v>46246</v>
      </c>
      <c r="K12" s="2" t="s">
        <v>10</v>
      </c>
      <c r="L12" s="4">
        <f t="shared" si="0"/>
        <v>46306</v>
      </c>
      <c r="M12" s="2" t="s">
        <v>10</v>
      </c>
    </row>
    <row r="13" spans="2:14" ht="22.5" customHeight="1" x14ac:dyDescent="0.2">
      <c r="B13" s="5" t="s">
        <v>20</v>
      </c>
      <c r="C13" s="3">
        <v>200000</v>
      </c>
      <c r="D13" s="3">
        <v>0</v>
      </c>
      <c r="E13" s="2" t="s">
        <v>21</v>
      </c>
      <c r="F13" s="11" t="s">
        <v>45</v>
      </c>
      <c r="G13" s="2" t="s">
        <v>8</v>
      </c>
      <c r="H13" s="4">
        <v>45646</v>
      </c>
      <c r="I13" s="2" t="s">
        <v>9</v>
      </c>
      <c r="J13" s="4">
        <v>46246</v>
      </c>
      <c r="K13" s="2" t="s">
        <v>10</v>
      </c>
      <c r="L13" s="4">
        <f t="shared" si="0"/>
        <v>46306</v>
      </c>
      <c r="M13" s="2" t="s">
        <v>10</v>
      </c>
    </row>
    <row r="14" spans="2:14" ht="22.5" customHeight="1" x14ac:dyDescent="0.2">
      <c r="B14" s="5" t="s">
        <v>22</v>
      </c>
      <c r="C14" s="3">
        <v>1513070</v>
      </c>
      <c r="D14" s="3">
        <v>0</v>
      </c>
      <c r="E14" s="2" t="s">
        <v>23</v>
      </c>
      <c r="F14" s="11" t="s">
        <v>45</v>
      </c>
      <c r="G14" s="2" t="s">
        <v>8</v>
      </c>
      <c r="H14" s="4">
        <v>45652</v>
      </c>
      <c r="I14" s="2" t="s">
        <v>11</v>
      </c>
      <c r="J14" s="4">
        <v>47092</v>
      </c>
      <c r="K14" s="2" t="s">
        <v>10</v>
      </c>
      <c r="L14" s="4">
        <v>47153</v>
      </c>
      <c r="M14" s="2" t="s">
        <v>10</v>
      </c>
    </row>
    <row r="15" spans="2:14" ht="22.5" customHeight="1" x14ac:dyDescent="0.2">
      <c r="B15" s="5" t="s">
        <v>24</v>
      </c>
      <c r="C15" s="3">
        <v>927400</v>
      </c>
      <c r="D15" s="3">
        <v>0</v>
      </c>
      <c r="E15" s="2" t="s">
        <v>14</v>
      </c>
      <c r="F15" s="11" t="s">
        <v>45</v>
      </c>
      <c r="G15" s="2" t="s">
        <v>8</v>
      </c>
      <c r="H15" s="4">
        <v>45646</v>
      </c>
      <c r="I15" s="2" t="s">
        <v>9</v>
      </c>
      <c r="J15" s="4">
        <v>46246</v>
      </c>
      <c r="K15" s="2" t="s">
        <v>10</v>
      </c>
      <c r="L15" s="4">
        <f t="shared" si="0"/>
        <v>46306</v>
      </c>
      <c r="M15" s="2" t="s">
        <v>10</v>
      </c>
    </row>
    <row r="16" spans="2:14" ht="22.5" customHeight="1" x14ac:dyDescent="0.2">
      <c r="B16" s="5" t="s">
        <v>25</v>
      </c>
      <c r="C16" s="3">
        <v>579312</v>
      </c>
      <c r="D16" s="3">
        <v>0</v>
      </c>
      <c r="E16" s="2" t="s">
        <v>37</v>
      </c>
      <c r="F16" s="11" t="s">
        <v>45</v>
      </c>
      <c r="G16" s="2" t="s">
        <v>8</v>
      </c>
      <c r="H16" s="4">
        <v>45470</v>
      </c>
      <c r="I16" s="2" t="s">
        <v>11</v>
      </c>
      <c r="J16" s="4">
        <v>46624</v>
      </c>
      <c r="K16" s="2" t="s">
        <v>10</v>
      </c>
      <c r="L16" s="4">
        <f t="shared" si="0"/>
        <v>46684</v>
      </c>
      <c r="M16" s="2" t="s">
        <v>10</v>
      </c>
    </row>
    <row r="17" spans="2:13" ht="22.5" customHeight="1" x14ac:dyDescent="0.2">
      <c r="B17" s="5" t="s">
        <v>25</v>
      </c>
      <c r="C17" s="3">
        <v>482240</v>
      </c>
      <c r="D17" s="3">
        <v>0</v>
      </c>
      <c r="E17" s="2" t="s">
        <v>38</v>
      </c>
      <c r="F17" s="11" t="s">
        <v>45</v>
      </c>
      <c r="G17" s="2" t="s">
        <v>8</v>
      </c>
      <c r="H17" s="4">
        <v>45470</v>
      </c>
      <c r="I17" s="2" t="s">
        <v>11</v>
      </c>
      <c r="J17" s="4">
        <v>46624</v>
      </c>
      <c r="K17" s="2" t="s">
        <v>10</v>
      </c>
      <c r="L17" s="4">
        <f t="shared" si="0"/>
        <v>46684</v>
      </c>
      <c r="M17" s="2" t="s">
        <v>10</v>
      </c>
    </row>
    <row r="18" spans="2:13" ht="22.5" customHeight="1" x14ac:dyDescent="0.2">
      <c r="B18" s="5" t="s">
        <v>40</v>
      </c>
      <c r="C18" s="3">
        <v>996200</v>
      </c>
      <c r="D18" s="3">
        <v>0</v>
      </c>
      <c r="E18" s="2" t="s">
        <v>41</v>
      </c>
      <c r="F18" s="11" t="s">
        <v>45</v>
      </c>
      <c r="G18" s="2" t="s">
        <v>8</v>
      </c>
      <c r="H18" s="4" t="s">
        <v>42</v>
      </c>
      <c r="I18" s="2" t="s">
        <v>9</v>
      </c>
      <c r="J18" s="4" t="s">
        <v>43</v>
      </c>
      <c r="K18" s="2" t="s">
        <v>10</v>
      </c>
      <c r="L18" s="4" t="s">
        <v>10</v>
      </c>
      <c r="M18" s="2" t="s">
        <v>10</v>
      </c>
    </row>
    <row r="19" spans="2:13" s="10" customFormat="1" ht="18" customHeight="1" x14ac:dyDescent="0.2">
      <c r="B19" s="8" t="s">
        <v>26</v>
      </c>
      <c r="C19" s="9">
        <f>SUM(C5:C18)</f>
        <v>10381912</v>
      </c>
    </row>
    <row r="20" spans="2:13" x14ac:dyDescent="0.2">
      <c r="B20" s="6" t="s">
        <v>39</v>
      </c>
      <c r="C20" s="6"/>
      <c r="D20" s="6"/>
      <c r="E20" s="6"/>
      <c r="F20" s="6"/>
      <c r="G20" s="6"/>
      <c r="H20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23A4E07-4E12-47DB-A891-0F935FC645BF}"/>
    <hyperlink ref="F6" r:id="rId2" xr:uid="{854B8FCF-FC36-4EB0-B23D-07046F8E22E9}"/>
    <hyperlink ref="F7" r:id="rId3" xr:uid="{CDEE7670-F826-40E5-8204-1261036528E0}"/>
    <hyperlink ref="F8" r:id="rId4" xr:uid="{33E26340-5639-45E0-9895-16300DB3A2C9}"/>
    <hyperlink ref="F9" r:id="rId5" xr:uid="{0F7507C7-8658-4D2D-8DEB-E64BA0098079}"/>
    <hyperlink ref="F10" r:id="rId6" xr:uid="{B1755860-62FE-422E-9FDA-AA0B4E7CBBD7}"/>
    <hyperlink ref="F11" r:id="rId7" xr:uid="{E5A37356-63F0-485E-8853-5AC8B21ABBC1}"/>
    <hyperlink ref="F12" r:id="rId8" xr:uid="{A1E0FFDA-2A60-4551-9672-8704EB05BEF5}"/>
    <hyperlink ref="F13" r:id="rId9" xr:uid="{56E88608-EA16-4202-AB39-FA6D76ACC4C3}"/>
    <hyperlink ref="F14" r:id="rId10" xr:uid="{C5ED8ABF-FA20-4D72-A8A9-07605C5E37A4}"/>
    <hyperlink ref="F15" r:id="rId11" xr:uid="{C7D5C9AD-1F1B-47D4-8431-0D97C8341B0B}"/>
    <hyperlink ref="F16" r:id="rId12" xr:uid="{F4BA5FE9-9831-41F1-9D2F-07AB452957BA}"/>
    <hyperlink ref="F17" r:id="rId13" xr:uid="{1470EFE3-434C-4E9B-AAE7-DCA3BDC7F50E}"/>
    <hyperlink ref="F18" r:id="rId14" xr:uid="{F7ECBD7C-61DF-40D7-96D8-69243B92DC3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5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3F6F87D-7D5D-4354-AF95-DBEE3F7076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2025-06-12T14:03:01Z</cp:lastPrinted>
  <dcterms:created xsi:type="dcterms:W3CDTF">2023-08-30T19:46:27Z</dcterms:created>
  <dcterms:modified xsi:type="dcterms:W3CDTF">2025-08-14T17:59:22Z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